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20736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<sst xmlns="http://schemas.openxmlformats.org/spreadsheetml/2006/main" count="244" uniqueCount="71">
  <si>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</si>
  <si>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</si>
  <si>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</si>
  <si>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</si>
  <si>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</si>
  <si>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</si>
  <si>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</si>
  <si>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</si>
  <si>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</si>
  <si>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</si>
  <si>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</si>
  <si>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</si>
  <si>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</si>
  <si>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</si>
  <si>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</si>
  <si>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</si>
  <si>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</si>
  <si>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</si>
  <si>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</si>
  <si>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</si>
  <si>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</si>
  <si>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</si>
  <si>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</si>
  <si>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</si>
  <si>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</si>
  <si>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</si>
  <si>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</si>
  <si>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</si>
  <si>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</si>
  <si>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</si>
  <si>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</si>
  <si>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</si>
  <si>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</si>
  <si>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</si>
  <si>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</si>
  <si>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</si>
  <si>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</si>
  <si>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</si>
  <si>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</si>
  <si>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"Паутовская СОШ"</t>
  </si>
  <si>
    <t>директор школы</t>
  </si>
  <si>
    <t>Хлеб</t>
  </si>
  <si>
    <t>сладкое</t>
  </si>
  <si>
    <t>Кисель</t>
  </si>
  <si>
    <t>Яблоко</t>
  </si>
  <si>
    <t>Нарезка из помидоров</t>
  </si>
  <si>
    <t>Чай</t>
  </si>
  <si>
    <t>Банан</t>
  </si>
  <si>
    <t>Груша</t>
  </si>
  <si>
    <t>Нарезка из огурцов</t>
  </si>
  <si>
    <t>Чай с лимоном</t>
  </si>
  <si>
    <t>Бутерброд с повидлом</t>
  </si>
  <si>
    <t>Творог</t>
  </si>
  <si>
    <t>Чай с сахаром</t>
  </si>
  <si>
    <t>Голень куринная тушеная+макароны с маслом</t>
  </si>
  <si>
    <t>Картофельное пюре+рыба тушенная в сметанном соусе</t>
  </si>
  <si>
    <t>Компот из сухофруктов</t>
  </si>
  <si>
    <t>Морозова Т.Н</t>
  </si>
  <si>
    <t>Каша гречневая+котлета с подливом</t>
  </si>
  <si>
    <t>Суп вермишелевый на молоке</t>
  </si>
  <si>
    <t>Кофейный напиток с молоком</t>
  </si>
  <si>
    <t>Бутерброд с маслом и сыром</t>
  </si>
  <si>
    <t>Щи с мясом и сметаной</t>
  </si>
  <si>
    <t>Горячий бутерброд (помидор+сыр)</t>
  </si>
  <si>
    <t>Бедро цыпленка тушеное+каша гречневая</t>
  </si>
  <si>
    <t>Нарезка помидоры+огурцы</t>
  </si>
  <si>
    <t>Макароны+колбаски в томатном соусе</t>
  </si>
  <si>
    <t>Каша манная с маслом</t>
  </si>
  <si>
    <t>Суп рыбный</t>
  </si>
  <si>
    <t>Бутерброд горячий(помидор+сыр)</t>
  </si>
  <si>
    <t>Печень тушеная в сметанном соусе+картофельное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</si>
</sst>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250</v>
      </c>
      <c r="G6" s="40">
        <v>13.1</v>
      </c>
      <c r="H6" s="40">
        <v>15.9</v>
      </c>
      <c r="I6" s="40">
        <v>19.7</v>
      </c>
      <c r="J6" s="40">
        <v>398.9</v>
      </c>
      <c r="K6" s="41"/>
      <c r="L6" s="40">
        <v>42.39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18.2</v>
      </c>
      <c r="J8" s="43">
        <v>158</v>
      </c>
      <c r="K8" s="44"/>
      <c r="L8" s="43">
        <v>4.96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</v>
      </c>
      <c r="H9" s="43">
        <v>1.7</v>
      </c>
      <c r="I9" s="43">
        <v>23.4</v>
      </c>
      <c r="J9" s="43">
        <v>128.30000000000001</v>
      </c>
      <c r="K9" s="44"/>
      <c r="L9" s="43">
        <v>3.9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12</v>
      </c>
    </row>
    <row r="11" spans="1:12" ht="14.4" x14ac:dyDescent="0.3">
      <c r="A11" s="23"/>
      <c r="B11" s="15"/>
      <c r="C11" s="11"/>
      <c r="D11" s="6" t="s">
        <v>26</v>
      </c>
      <c r="E11" s="42" t="s">
        <v>45</v>
      </c>
      <c r="F11" s="43">
        <v>100</v>
      </c>
      <c r="G11" s="43">
        <v>1.4</v>
      </c>
      <c r="H11" s="43">
        <v>0.4</v>
      </c>
      <c r="I11" s="43">
        <v>5</v>
      </c>
      <c r="J11" s="43">
        <v>20</v>
      </c>
      <c r="K11" s="44"/>
      <c r="L11" s="43">
        <v>7.6</v>
      </c>
    </row>
    <row r="12" spans="1:12" ht="14.4" x14ac:dyDescent="0.3">
      <c r="A12" s="23"/>
      <c r="B12" s="15"/>
      <c r="C12" s="11"/>
      <c r="D12" s="6" t="s">
        <v>42</v>
      </c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18.760000000000002</v>
      </c>
      <c r="H13" s="19">
        <f t="shared" si="0"/>
        <v>18.170000000000002</v>
      </c>
      <c r="I13" s="19">
        <f t="shared" si="0"/>
        <v>77.709999999999994</v>
      </c>
      <c r="J13" s="19">
        <f t="shared" si="0"/>
        <v>757.2</v>
      </c>
      <c r="K13" s="25"/>
      <c r="L13" s="19">
        <f t="shared" ref="L13" si="1">SUM(L6:L12)</f>
        <v>70.849999999999994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18.760000000000002</v>
      </c>
      <c r="H24" s="32">
        <f t="shared" si="4"/>
        <v>18.170000000000002</v>
      </c>
      <c r="I24" s="32">
        <f t="shared" si="4"/>
        <v>77.709999999999994</v>
      </c>
      <c r="J24" s="32">
        <f t="shared" si="4"/>
        <v>757.2</v>
      </c>
      <c r="K24" s="32"/>
      <c r="L24" s="32">
        <f t="shared" ref="L24" si="5">L13+L23</f>
        <v>70.849999999999994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250</v>
      </c>
      <c r="G25" s="40">
        <v>14</v>
      </c>
      <c r="H25" s="40">
        <v>15.9</v>
      </c>
      <c r="I25" s="40">
        <v>19.7</v>
      </c>
      <c r="J25" s="40">
        <v>398.9</v>
      </c>
      <c r="K25" s="41"/>
      <c r="L25" s="40">
        <v>42.39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</v>
      </c>
      <c r="H27" s="43">
        <v>0</v>
      </c>
      <c r="I27" s="43">
        <v>14.8</v>
      </c>
      <c r="J27" s="43">
        <v>124.6</v>
      </c>
      <c r="K27" s="44"/>
      <c r="L27" s="43">
        <v>4.96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1.7</v>
      </c>
      <c r="I28" s="43">
        <v>23.4</v>
      </c>
      <c r="J28" s="43">
        <v>128.30000000000001</v>
      </c>
      <c r="K28" s="44"/>
      <c r="L28" s="43">
        <v>3.9</v>
      </c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0.36</v>
      </c>
      <c r="H29" s="43">
        <v>0.14000000000000001</v>
      </c>
      <c r="I29" s="43">
        <v>12.13</v>
      </c>
      <c r="J29" s="43">
        <v>180</v>
      </c>
      <c r="K29" s="44"/>
      <c r="L29" s="43">
        <v>12</v>
      </c>
    </row>
    <row r="30" spans="1:12" ht="14.4" x14ac:dyDescent="0.3">
      <c r="A30" s="14"/>
      <c r="B30" s="15"/>
      <c r="C30" s="11"/>
      <c r="D30" s="6" t="s">
        <v>26</v>
      </c>
      <c r="E30" s="42" t="s">
        <v>49</v>
      </c>
      <c r="F30" s="43">
        <v>100</v>
      </c>
      <c r="G30" s="43">
        <v>0.5</v>
      </c>
      <c r="H30" s="43">
        <v>0.1</v>
      </c>
      <c r="I30" s="43">
        <v>5</v>
      </c>
      <c r="J30" s="43">
        <v>86.66</v>
      </c>
      <c r="K30" s="44"/>
      <c r="L30" s="43">
        <v>7.6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18.86</v>
      </c>
      <c r="H32" s="19">
        <f t="shared" ref="H32" si="7">SUM(H25:H31)</f>
        <v>17.840000000000003</v>
      </c>
      <c r="I32" s="19">
        <f t="shared" ref="I32" si="8">SUM(I25:I31)</f>
        <v>75.03</v>
      </c>
      <c r="J32" s="19">
        <f t="shared" ref="J32:L32" si="9">SUM(J25:J31)</f>
        <v>918.45999999999992</v>
      </c>
      <c r="K32" s="25"/>
      <c r="L32" s="19">
        <f t="shared" si="9"/>
        <v>70.849999999999994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18.86</v>
      </c>
      <c r="H43" s="32">
        <f t="shared" ref="H43" si="15">H32+H42</f>
        <v>17.840000000000003</v>
      </c>
      <c r="I43" s="32">
        <f t="shared" ref="I43" si="16">I32+I42</f>
        <v>75.03</v>
      </c>
      <c r="J43" s="32">
        <f t="shared" ref="J43:L43" si="17">J32+J42</f>
        <v>918.45999999999992</v>
      </c>
      <c r="K43" s="32"/>
      <c r="L43" s="32">
        <f t="shared" si="17"/>
        <v>70.849999999999994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7.6</v>
      </c>
      <c r="H44" s="40">
        <v>6.6</v>
      </c>
      <c r="I44" s="40">
        <v>17.8</v>
      </c>
      <c r="J44" s="40">
        <v>420</v>
      </c>
      <c r="K44" s="41"/>
      <c r="L44" s="40">
        <v>27.28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1.56</v>
      </c>
      <c r="H46" s="43">
        <v>5.09</v>
      </c>
      <c r="I46" s="43">
        <v>20.92</v>
      </c>
      <c r="J46" s="43">
        <v>133.4</v>
      </c>
      <c r="K46" s="44"/>
      <c r="L46" s="43">
        <v>5.76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1.7</v>
      </c>
      <c r="I47" s="43">
        <v>23.4</v>
      </c>
      <c r="J47" s="43">
        <v>128.30000000000001</v>
      </c>
      <c r="K47" s="44"/>
      <c r="L47" s="43">
        <v>4.1900000000000004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61</v>
      </c>
      <c r="F49" s="43">
        <v>80</v>
      </c>
      <c r="G49" s="43">
        <v>3.32</v>
      </c>
      <c r="H49" s="43">
        <v>5.41</v>
      </c>
      <c r="I49" s="43">
        <v>21.1</v>
      </c>
      <c r="J49" s="43">
        <v>225.2</v>
      </c>
      <c r="K49" s="44"/>
      <c r="L49" s="43">
        <v>9.6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16.48</v>
      </c>
      <c r="H51" s="19">
        <f t="shared" ref="H51" si="19">SUM(H44:H50)</f>
        <v>18.799999999999997</v>
      </c>
      <c r="I51" s="19">
        <f t="shared" ref="I51" si="20">SUM(I44:I50)</f>
        <v>83.22</v>
      </c>
      <c r="J51" s="19">
        <f t="shared" ref="J51:L51" si="21">SUM(J44:J50)</f>
        <v>906.90000000000009</v>
      </c>
      <c r="K51" s="25"/>
      <c r="L51" s="19">
        <f t="shared" si="21"/>
        <v>46.83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16.48</v>
      </c>
      <c r="H62" s="32">
        <f t="shared" ref="H62" si="27">H51+H61</f>
        <v>18.799999999999997</v>
      </c>
      <c r="I62" s="32">
        <f t="shared" ref="I62" si="28">I51+I61</f>
        <v>83.22</v>
      </c>
      <c r="J62" s="32">
        <f t="shared" ref="J62:L62" si="29">J51+J61</f>
        <v>906.90000000000009</v>
      </c>
      <c r="K62" s="32"/>
      <c r="L62" s="32">
        <f t="shared" si="29"/>
        <v>46.83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14</v>
      </c>
      <c r="H63" s="40">
        <v>13.9</v>
      </c>
      <c r="I63" s="40">
        <v>19.3</v>
      </c>
      <c r="J63" s="40">
        <v>388.29</v>
      </c>
      <c r="K63" s="41"/>
      <c r="L63" s="40">
        <v>48.95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3</v>
      </c>
      <c r="H65" s="43">
        <v>4.4000000000000004</v>
      </c>
      <c r="I65" s="43">
        <v>18.8</v>
      </c>
      <c r="J65" s="43">
        <v>88</v>
      </c>
      <c r="K65" s="44"/>
      <c r="L65" s="43">
        <v>4.82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>
        <v>1.7</v>
      </c>
      <c r="I66" s="43">
        <v>23.4</v>
      </c>
      <c r="J66" s="43">
        <v>128.30000000000001</v>
      </c>
      <c r="K66" s="44"/>
      <c r="L66" s="43">
        <v>3.9</v>
      </c>
    </row>
    <row r="67" spans="1:12" ht="14.4" x14ac:dyDescent="0.3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1.5</v>
      </c>
      <c r="H67" s="43">
        <v>0.5</v>
      </c>
      <c r="I67" s="43">
        <v>21</v>
      </c>
      <c r="J67" s="43">
        <v>102</v>
      </c>
      <c r="K67" s="44"/>
      <c r="L67" s="43">
        <v>16.7</v>
      </c>
    </row>
    <row r="68" spans="1:12" ht="14.4" x14ac:dyDescent="0.3">
      <c r="A68" s="23"/>
      <c r="B68" s="15"/>
      <c r="C68" s="11"/>
      <c r="D68" s="6" t="s">
        <v>26</v>
      </c>
      <c r="E68" s="42" t="s">
        <v>63</v>
      </c>
      <c r="F68" s="43">
        <v>100</v>
      </c>
      <c r="G68" s="43">
        <v>1.3</v>
      </c>
      <c r="H68" s="43">
        <v>3.9</v>
      </c>
      <c r="I68" s="43">
        <v>14.3</v>
      </c>
      <c r="J68" s="43">
        <v>115.2</v>
      </c>
      <c r="K68" s="44"/>
      <c r="L68" s="43">
        <v>6.9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23.8</v>
      </c>
      <c r="H70" s="19">
        <f t="shared" ref="H70" si="31">SUM(H63:H69)</f>
        <v>24.4</v>
      </c>
      <c r="I70" s="19">
        <f t="shared" ref="I70" si="32">SUM(I63:I69)</f>
        <v>96.8</v>
      </c>
      <c r="J70" s="19">
        <f t="shared" ref="J70:L70" si="33">SUM(J63:J69)</f>
        <v>821.79000000000008</v>
      </c>
      <c r="K70" s="25"/>
      <c r="L70" s="19">
        <f t="shared" si="33"/>
        <v>81.27000000000001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23.8</v>
      </c>
      <c r="H81" s="32">
        <f t="shared" ref="H81" si="39">H70+H80</f>
        <v>24.4</v>
      </c>
      <c r="I81" s="32">
        <f t="shared" ref="I81" si="40">I70+I80</f>
        <v>96.8</v>
      </c>
      <c r="J81" s="32">
        <f t="shared" ref="J81:L81" si="41">J70+J80</f>
        <v>821.79000000000008</v>
      </c>
      <c r="K81" s="32"/>
      <c r="L81" s="32">
        <f t="shared" si="41"/>
        <v>81.27000000000001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300</v>
      </c>
      <c r="G82" s="40">
        <v>9.64</v>
      </c>
      <c r="H82" s="40">
        <v>11.65</v>
      </c>
      <c r="I82" s="40">
        <v>30.3</v>
      </c>
      <c r="J82" s="40">
        <v>291.14999999999998</v>
      </c>
      <c r="K82" s="41"/>
      <c r="L82" s="40">
        <v>41.54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0.3</v>
      </c>
      <c r="H84" s="43">
        <v>0</v>
      </c>
      <c r="I84" s="43">
        <v>10.199999999999999</v>
      </c>
      <c r="J84" s="43">
        <v>114.66</v>
      </c>
      <c r="K84" s="44"/>
      <c r="L84" s="43">
        <v>2.85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>
        <v>1.7</v>
      </c>
      <c r="I85" s="43">
        <v>23.4</v>
      </c>
      <c r="J85" s="43">
        <v>128.30000000000001</v>
      </c>
      <c r="K85" s="44"/>
      <c r="L85" s="43">
        <v>3.9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51</v>
      </c>
      <c r="F87" s="43">
        <v>60</v>
      </c>
      <c r="G87" s="43">
        <v>3.86</v>
      </c>
      <c r="H87" s="43">
        <v>2.58</v>
      </c>
      <c r="I87" s="43">
        <v>10.26</v>
      </c>
      <c r="J87" s="43">
        <v>214.62</v>
      </c>
      <c r="K87" s="44"/>
      <c r="L87" s="43">
        <v>5.65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17.8</v>
      </c>
      <c r="H89" s="19">
        <f t="shared" ref="H89" si="43">SUM(H82:H88)</f>
        <v>15.93</v>
      </c>
      <c r="I89" s="19">
        <f t="shared" ref="I89" si="44">SUM(I82:I88)</f>
        <v>74.16</v>
      </c>
      <c r="J89" s="19">
        <f t="shared" ref="J89:L89" si="45">SUM(J82:J88)</f>
        <v>748.7299999999999</v>
      </c>
      <c r="K89" s="25"/>
      <c r="L89" s="19">
        <f t="shared" si="45"/>
        <v>53.94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17.8</v>
      </c>
      <c r="H100" s="32">
        <f t="shared" ref="H100" si="51">H89+H99</f>
        <v>15.93</v>
      </c>
      <c r="I100" s="32">
        <f t="shared" ref="I100" si="52">I89+I99</f>
        <v>74.16</v>
      </c>
      <c r="J100" s="32">
        <f t="shared" ref="J100:L100" si="53">J89+J99</f>
        <v>748.7299999999999</v>
      </c>
      <c r="K100" s="32"/>
      <c r="L100" s="32">
        <f t="shared" si="53"/>
        <v>53.94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350</v>
      </c>
      <c r="G101" s="40">
        <v>13</v>
      </c>
      <c r="H101" s="40">
        <v>13.3</v>
      </c>
      <c r="I101" s="40">
        <v>20</v>
      </c>
      <c r="J101" s="40">
        <v>553</v>
      </c>
      <c r="K101" s="41"/>
      <c r="L101" s="40">
        <v>51.2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18.2</v>
      </c>
      <c r="J103" s="43">
        <v>158</v>
      </c>
      <c r="K103" s="44"/>
      <c r="L103" s="43">
        <v>3.1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>
        <v>1.7</v>
      </c>
      <c r="I104" s="43">
        <v>23.4</v>
      </c>
      <c r="J104" s="43">
        <v>128.30000000000001</v>
      </c>
      <c r="K104" s="44"/>
      <c r="L104" s="43">
        <v>3.9</v>
      </c>
    </row>
    <row r="105" spans="1:12" ht="14.4" x14ac:dyDescent="0.3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1.5</v>
      </c>
      <c r="H105" s="43">
        <v>0.5</v>
      </c>
      <c r="I105" s="43">
        <v>15.4</v>
      </c>
      <c r="J105" s="43">
        <v>192</v>
      </c>
      <c r="K105" s="44"/>
      <c r="L105" s="43">
        <v>12.6</v>
      </c>
    </row>
    <row r="106" spans="1:12" ht="14.4" x14ac:dyDescent="0.3">
      <c r="A106" s="23"/>
      <c r="B106" s="15"/>
      <c r="C106" s="11"/>
      <c r="D106" s="6" t="s">
        <v>26</v>
      </c>
      <c r="E106" s="42" t="s">
        <v>65</v>
      </c>
      <c r="F106" s="43">
        <v>100</v>
      </c>
      <c r="G106" s="43">
        <v>1.08</v>
      </c>
      <c r="H106" s="43">
        <v>3.4</v>
      </c>
      <c r="I106" s="43">
        <v>5.44</v>
      </c>
      <c r="J106" s="43">
        <v>136</v>
      </c>
      <c r="K106" s="44"/>
      <c r="L106" s="43">
        <v>19.02</v>
      </c>
    </row>
    <row r="107" spans="1:12" ht="14.4" x14ac:dyDescent="0.3">
      <c r="A107" s="23"/>
      <c r="B107" s="15"/>
      <c r="C107" s="11"/>
      <c r="D107" s="6" t="s">
        <v>42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800</v>
      </c>
      <c r="G108" s="19">
        <f t="shared" ref="G108:J108" si="54">SUM(G101:G107)</f>
        <v>19.579999999999998</v>
      </c>
      <c r="H108" s="19">
        <f t="shared" si="54"/>
        <v>18.899999999999999</v>
      </c>
      <c r="I108" s="19">
        <f t="shared" si="54"/>
        <v>82.44</v>
      </c>
      <c r="J108" s="19">
        <f t="shared" si="54"/>
        <v>1167.3</v>
      </c>
      <c r="K108" s="25"/>
      <c r="L108" s="19">
        <f t="shared" ref="L108" si="55">SUM(L101:L107)</f>
        <v>89.82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800</v>
      </c>
      <c r="G119" s="32">
        <f t="shared" ref="G119" si="58">G108+G118</f>
        <v>19.579999999999998</v>
      </c>
      <c r="H119" s="32">
        <f t="shared" ref="H119" si="59">H108+H118</f>
        <v>18.899999999999999</v>
      </c>
      <c r="I119" s="32">
        <f t="shared" ref="I119" si="60">I108+I118</f>
        <v>82.44</v>
      </c>
      <c r="J119" s="32">
        <f t="shared" ref="J119:L119" si="61">J108+J118</f>
        <v>1167.3</v>
      </c>
      <c r="K119" s="32"/>
      <c r="L119" s="32">
        <f t="shared" si="61"/>
        <v>89.82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250</v>
      </c>
      <c r="G120" s="40">
        <v>13.9</v>
      </c>
      <c r="H120" s="40">
        <v>16.399999999999999</v>
      </c>
      <c r="I120" s="40">
        <v>30.3</v>
      </c>
      <c r="J120" s="40">
        <v>409.6</v>
      </c>
      <c r="K120" s="41"/>
      <c r="L120" s="40">
        <v>50.26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14.8</v>
      </c>
      <c r="J122" s="43">
        <v>124.6</v>
      </c>
      <c r="K122" s="44"/>
      <c r="L122" s="43">
        <v>9.8000000000000007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>
        <v>1.7</v>
      </c>
      <c r="I123" s="43">
        <v>23.4</v>
      </c>
      <c r="J123" s="43">
        <v>128.30000000000001</v>
      </c>
      <c r="K123" s="44"/>
      <c r="L123" s="43">
        <v>3.9</v>
      </c>
    </row>
    <row r="124" spans="1:12" ht="14.4" x14ac:dyDescent="0.3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0.36</v>
      </c>
      <c r="H124" s="43">
        <v>0.14000000000000001</v>
      </c>
      <c r="I124" s="43">
        <v>12.3</v>
      </c>
      <c r="J124" s="43">
        <v>57</v>
      </c>
      <c r="K124" s="44"/>
      <c r="L124" s="43">
        <v>15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18.259999999999998</v>
      </c>
      <c r="H127" s="19">
        <f t="shared" si="62"/>
        <v>18.239999999999998</v>
      </c>
      <c r="I127" s="19">
        <f t="shared" si="62"/>
        <v>80.8</v>
      </c>
      <c r="J127" s="19">
        <f t="shared" si="62"/>
        <v>719.5</v>
      </c>
      <c r="K127" s="25"/>
      <c r="L127" s="19">
        <f t="shared" ref="L127" si="63">SUM(L120:L126)</f>
        <v>78.960000000000008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18.259999999999998</v>
      </c>
      <c r="H138" s="32">
        <f t="shared" ref="H138" si="67">H127+H137</f>
        <v>18.239999999999998</v>
      </c>
      <c r="I138" s="32">
        <f t="shared" ref="I138" si="68">I127+I137</f>
        <v>80.8</v>
      </c>
      <c r="J138" s="32">
        <f t="shared" ref="J138:L138" si="69">J127+J137</f>
        <v>719.5</v>
      </c>
      <c r="K138" s="32"/>
      <c r="L138" s="32">
        <f t="shared" si="69"/>
        <v>78.960000000000008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230</v>
      </c>
      <c r="G139" s="40">
        <v>6.2</v>
      </c>
      <c r="H139" s="40">
        <v>4</v>
      </c>
      <c r="I139" s="40">
        <v>39.6</v>
      </c>
      <c r="J139" s="40">
        <v>255.3</v>
      </c>
      <c r="K139" s="41"/>
      <c r="L139" s="40">
        <v>31.98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</v>
      </c>
      <c r="H141" s="43">
        <v>4.4000000000000004</v>
      </c>
      <c r="I141" s="43">
        <v>18.8</v>
      </c>
      <c r="J141" s="43">
        <v>88</v>
      </c>
      <c r="K141" s="44"/>
      <c r="L141" s="43">
        <v>2.9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>
        <v>1.7</v>
      </c>
      <c r="I142" s="43">
        <v>23.4</v>
      </c>
      <c r="J142" s="43">
        <v>128.30000000000001</v>
      </c>
      <c r="K142" s="44"/>
      <c r="L142" s="43">
        <v>3.9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52</v>
      </c>
      <c r="F144" s="43">
        <v>100</v>
      </c>
      <c r="G144" s="43">
        <v>3.5</v>
      </c>
      <c r="H144" s="43">
        <v>5</v>
      </c>
      <c r="I144" s="43">
        <v>0.8</v>
      </c>
      <c r="J144" s="43">
        <v>121</v>
      </c>
      <c r="K144" s="44"/>
      <c r="L144" s="43">
        <v>10.3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16.7</v>
      </c>
      <c r="H146" s="19">
        <f t="shared" si="70"/>
        <v>15.1</v>
      </c>
      <c r="I146" s="19">
        <f t="shared" si="70"/>
        <v>82.600000000000009</v>
      </c>
      <c r="J146" s="19">
        <f t="shared" si="70"/>
        <v>592.6</v>
      </c>
      <c r="K146" s="25"/>
      <c r="L146" s="19">
        <f t="shared" ref="L146" si="71">SUM(L139:L145)</f>
        <v>49.08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4">G146+G156</f>
        <v>16.7</v>
      </c>
      <c r="H157" s="32">
        <f t="shared" ref="H157" si="75">H146+H156</f>
        <v>15.1</v>
      </c>
      <c r="I157" s="32">
        <f t="shared" ref="I157" si="76">I146+I156</f>
        <v>82.600000000000009</v>
      </c>
      <c r="J157" s="32">
        <f t="shared" ref="J157:L157" si="77">J146+J156</f>
        <v>592.6</v>
      </c>
      <c r="K157" s="32"/>
      <c r="L157" s="32">
        <f t="shared" si="77"/>
        <v>49.08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8.8000000000000007</v>
      </c>
      <c r="H158" s="40">
        <v>8.8000000000000007</v>
      </c>
      <c r="I158" s="40">
        <v>11.5</v>
      </c>
      <c r="J158" s="40">
        <v>270.60000000000002</v>
      </c>
      <c r="K158" s="41"/>
      <c r="L158" s="40">
        <v>44.93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18.2</v>
      </c>
      <c r="J160" s="43">
        <v>158</v>
      </c>
      <c r="K160" s="44"/>
      <c r="L160" s="43">
        <v>4.3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>
        <v>1.7</v>
      </c>
      <c r="I161" s="43">
        <v>23.4</v>
      </c>
      <c r="J161" s="43">
        <v>128.30000000000001</v>
      </c>
      <c r="K161" s="44"/>
      <c r="L161" s="43">
        <v>3.9</v>
      </c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0.26</v>
      </c>
      <c r="H162" s="43">
        <v>0.17</v>
      </c>
      <c r="I162" s="43">
        <v>11.41</v>
      </c>
      <c r="J162" s="43">
        <v>52</v>
      </c>
      <c r="K162" s="44"/>
      <c r="L162" s="43">
        <v>15.65</v>
      </c>
    </row>
    <row r="163" spans="1:12" ht="14.4" x14ac:dyDescent="0.3">
      <c r="A163" s="23"/>
      <c r="B163" s="15"/>
      <c r="C163" s="11"/>
      <c r="D163" s="6" t="s">
        <v>26</v>
      </c>
      <c r="E163" s="42" t="s">
        <v>69</v>
      </c>
      <c r="F163" s="43">
        <v>100</v>
      </c>
      <c r="G163" s="43">
        <v>1.3</v>
      </c>
      <c r="H163" s="43">
        <v>3.9</v>
      </c>
      <c r="I163" s="43">
        <v>14.3</v>
      </c>
      <c r="J163" s="43">
        <v>344</v>
      </c>
      <c r="K163" s="44"/>
      <c r="L163" s="43">
        <v>8.1999999999999993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14.360000000000001</v>
      </c>
      <c r="H165" s="19">
        <f t="shared" si="78"/>
        <v>14.57</v>
      </c>
      <c r="I165" s="19">
        <f t="shared" si="78"/>
        <v>78.809999999999988</v>
      </c>
      <c r="J165" s="19">
        <f t="shared" si="78"/>
        <v>952.90000000000009</v>
      </c>
      <c r="K165" s="25"/>
      <c r="L165" s="19">
        <f t="shared" ref="L165" si="79">SUM(L158:L164)</f>
        <v>76.98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14.360000000000001</v>
      </c>
      <c r="H176" s="32">
        <f t="shared" ref="H176" si="83">H165+H175</f>
        <v>14.57</v>
      </c>
      <c r="I176" s="32">
        <f t="shared" ref="I176" si="84">I165+I175</f>
        <v>78.809999999999988</v>
      </c>
      <c r="J176" s="32">
        <f t="shared" ref="J176:L176" si="85">J165+J175</f>
        <v>952.90000000000009</v>
      </c>
      <c r="K176" s="32"/>
      <c r="L176" s="32">
        <f t="shared" si="85"/>
        <v>76.98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270</v>
      </c>
      <c r="G177" s="40">
        <v>7.5</v>
      </c>
      <c r="H177" s="40">
        <v>7.5</v>
      </c>
      <c r="I177" s="40">
        <v>28</v>
      </c>
      <c r="J177" s="40">
        <v>493</v>
      </c>
      <c r="K177" s="41"/>
      <c r="L177" s="40">
        <v>56.7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0.3</v>
      </c>
      <c r="H179" s="43">
        <v>0</v>
      </c>
      <c r="I179" s="43">
        <v>10.199999999999999</v>
      </c>
      <c r="J179" s="43">
        <v>60</v>
      </c>
      <c r="K179" s="44"/>
      <c r="L179" s="43">
        <v>6.5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>
        <v>1.7</v>
      </c>
      <c r="I180" s="43">
        <v>23.4</v>
      </c>
      <c r="J180" s="43">
        <v>128.30000000000001</v>
      </c>
      <c r="K180" s="44"/>
      <c r="L180" s="43">
        <v>3.9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51</v>
      </c>
      <c r="F182" s="43">
        <v>100</v>
      </c>
      <c r="G182" s="43">
        <v>2.86</v>
      </c>
      <c r="H182" s="43">
        <v>2.58</v>
      </c>
      <c r="I182" s="43">
        <v>10.26</v>
      </c>
      <c r="J182" s="43">
        <v>146.88999999999999</v>
      </c>
      <c r="K182" s="44"/>
      <c r="L182" s="43">
        <v>6.7</v>
      </c>
    </row>
    <row r="183" spans="1:12" ht="14.4" x14ac:dyDescent="0.3">
      <c r="A183" s="23"/>
      <c r="B183" s="15"/>
      <c r="C183" s="11"/>
      <c r="D183" s="6" t="s">
        <v>42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14.66</v>
      </c>
      <c r="H184" s="19">
        <f t="shared" si="86"/>
        <v>11.78</v>
      </c>
      <c r="I184" s="19">
        <f t="shared" si="86"/>
        <v>71.86</v>
      </c>
      <c r="J184" s="19">
        <f t="shared" si="86"/>
        <v>828.18999999999994</v>
      </c>
      <c r="K184" s="25"/>
      <c r="L184" s="19">
        <f t="shared" ref="L184" si="87">SUM(L177:L183)</f>
        <v>73.800000000000011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620</v>
      </c>
      <c r="G195" s="32">
        <f t="shared" ref="G195" si="90">G184+G194</f>
        <v>14.66</v>
      </c>
      <c r="H195" s="32">
        <f t="shared" ref="H195" si="91">H184+H194</f>
        <v>11.78</v>
      </c>
      <c r="I195" s="32">
        <f t="shared" ref="I195" si="92">I184+I194</f>
        <v>71.86</v>
      </c>
      <c r="J195" s="32">
        <f t="shared" ref="J195:L195" si="93">J184+J194</f>
        <v>828.18999999999994</v>
      </c>
      <c r="K195" s="32"/>
      <c r="L195" s="32">
        <f t="shared" si="93"/>
        <v>73.800000000000011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17.925999999999998</v>
      </c>
      <c r="H196" s="34">
        <f t="shared" si="94"/>
        <v>17.373000000000001</v>
      </c>
      <c r="I196" s="34">
        <f t="shared" si="94"/>
        <v>80.342999999999989</v>
      </c>
      <c r="J196" s="34">
        <f t="shared" si="94"/>
        <v>841.3570000000002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69.238000000000014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2024-08-26T05:42:14Z</cp:lastPrinted>
  <dcterms:created xsi:type="dcterms:W3CDTF">2022-05-16T14:23:56Z</dcterms:created>
  <dcterms:modified xsi:type="dcterms:W3CDTF">2024-08-26T06:36:05Z</dcterms:modified>
</cp:coreProperties>
</file>